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5\Декабрь 2025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H63" i="1"/>
  <c r="H42" i="1"/>
  <c r="H38" i="1"/>
  <c r="H37" i="1" s="1"/>
  <c r="F37" i="1"/>
  <c r="H30" i="1"/>
  <c r="H26" i="1"/>
  <c r="H25" i="1" s="1"/>
  <c r="G14" i="1"/>
  <c r="F14" i="1"/>
  <c r="E14" i="1"/>
  <c r="F66" i="1"/>
  <c r="H66" i="1" s="1"/>
  <c r="H17" i="1"/>
  <c r="G64" i="1"/>
  <c r="H16" i="1"/>
  <c r="H15" i="1"/>
  <c r="G62" i="1" l="1"/>
  <c r="G61" i="1" s="1"/>
  <c r="G13" i="1"/>
  <c r="E13" i="1"/>
  <c r="H14" i="1"/>
  <c r="E62" i="1"/>
  <c r="F62" i="1"/>
  <c r="F13" i="1"/>
  <c r="H18" i="1"/>
  <c r="F64" i="1"/>
  <c r="H64" i="1" s="1"/>
  <c r="F65" i="1"/>
  <c r="H65" i="1" s="1"/>
  <c r="F25" i="1"/>
  <c r="F61" i="1" l="1"/>
  <c r="H13" i="1"/>
  <c r="E61" i="1"/>
  <c r="H62" i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<sst xmlns="http://schemas.openxmlformats.org/spreadsheetml/2006/main" count="60" uniqueCount="26">
  <si>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</si>
  <si>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</si>
  <si>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</si>
  <si>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</si>
  <si>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</si>
  <si>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</si>
  <si>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</si>
  <si>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</si>
  <si>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</si>
  <si>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</si>
  <si>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</si>
  <si>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</si>
  <si>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</si>
  <si>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</si>
  <si>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</si>
  <si>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</si>
  <si>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</si>
  <si>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</si>
  <si>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</si>
  <si>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</si>
  <si>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</si>
  <si>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</si>
  <si>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</si>
  <si>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</si>
  <si>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</si>
  <si>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Декабрь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</si>
</sst>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5/&#1044;&#1077;&#1082;&#1072;&#1073;&#1088;&#1100;%202025/&#1086;&#1090;&#1095;&#1105;&#1090;&#1099;/&#1054;&#1090;&#1095;&#1105;&#1090;&#1099;%2046&#1069;&#1057;%20&#1080;%2046&#1069;&#1069;/46&#1069;&#1057;%20&#1044;&#1077;&#1082;&#1072;&#1073;&#1088;&#1100;%202025%20&#1075;&#1086;&#1076;&#1072;%20&#1054;&#1054;&#1054;%20&#1053;&#1069;&#1057;&#1050;&#1054;%20&#1092;&#1072;&#1082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2.8615789999999999</v>
      </c>
      <c r="F13" s="35">
        <f>SUM(F14:F18)</f>
        <v>31.734382</v>
      </c>
      <c r="G13" s="35">
        <f>SUM(G14:G18)</f>
        <v>39.785277000000001</v>
      </c>
      <c r="H13" s="35">
        <f t="shared" ref="H13:H18" si="0">SUM(E13:G13)</f>
        <v>74.381237999999996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2.8615789999999999</v>
      </c>
      <c r="F14" s="34">
        <f>F19-F15-F16-F17-F26-F38</f>
        <v>23.756919</v>
      </c>
      <c r="G14" s="34">
        <f>G19-G15-G16-G17</f>
        <v>8.4076009999999997</v>
      </c>
      <c r="H14" s="35">
        <f t="shared" si="0"/>
        <v>35.026099000000002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1.7095579999999999</v>
      </c>
      <c r="G16" s="41">
        <v>3.8268219999999999</v>
      </c>
      <c r="H16" s="40">
        <f t="shared" si="0"/>
        <v>5.5363799999999994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9.7257999999999997E-2</v>
      </c>
      <c r="G17" s="43">
        <v>2.2925000000000001E-2</v>
      </c>
      <c r="H17" s="42">
        <f t="shared" si="0"/>
        <v>0.120183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6.1706469999999998</v>
      </c>
      <c r="G18" s="48">
        <v>27.527929</v>
      </c>
      <c r="H18" s="47">
        <f t="shared" si="0"/>
        <v>33.698576000000003</v>
      </c>
    </row>
    <row r="19" spans="1:8" ht="16.5" x14ac:dyDescent="0.2">
      <c r="A19" s="49"/>
      <c r="B19" s="50"/>
      <c r="C19" s="51"/>
      <c r="D19" s="52"/>
      <c r="E19" s="53">
        <v>2.8615789999999999</v>
      </c>
      <c r="F19" s="53">
        <v>25.563735000000001</v>
      </c>
      <c r="G19" s="53">
        <v>12.257348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14.148138797812146</v>
      </c>
      <c r="F61" s="63">
        <f>SUM(F62:F66)</f>
        <v>44.258574136054911</v>
      </c>
      <c r="G61" s="63">
        <f>SUM(G62:G66)</f>
        <v>112.39703959259833</v>
      </c>
      <c r="H61" s="63">
        <f>SUM(H62:H66)</f>
        <v>170.80375252646539</v>
      </c>
    </row>
    <row r="62" spans="5:8" s="58" customFormat="1" ht="16.5" hidden="1" thickBot="1" x14ac:dyDescent="0.25">
      <c r="E62" s="63">
        <f>E54/E46*E14</f>
        <v>14.148138797812146</v>
      </c>
      <c r="F62" s="63">
        <f>F54/F46*F14</f>
        <v>20.279122429456994</v>
      </c>
      <c r="G62" s="63">
        <f>G54/G46*G14</f>
        <v>23.948752089098885</v>
      </c>
      <c r="H62" s="63">
        <f>SUM(E62:G62)</f>
        <v>58.376013316368031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3.753217436548224</v>
      </c>
      <c r="G64" s="63">
        <f>G56/G48*G16</f>
        <v>5.3713291370499414</v>
      </c>
      <c r="H64" s="63">
        <f>SUM(E64:G64)</f>
        <v>9.124546573598165</v>
      </c>
    </row>
    <row r="65" spans="5:8" s="58" customFormat="1" ht="16.5" hidden="1" thickBot="1" x14ac:dyDescent="0.25">
      <c r="E65" s="63"/>
      <c r="F65" s="63">
        <f>F57/F49*F17</f>
        <v>0.34543358620689657</v>
      </c>
      <c r="G65" s="63"/>
      <c r="H65" s="63">
        <f>SUM(E65:G65)</f>
        <v>0.34543358620689657</v>
      </c>
    </row>
    <row r="66" spans="5:8" s="58" customFormat="1" ht="16.5" hidden="1" thickBot="1" x14ac:dyDescent="0.25">
      <c r="E66" s="63"/>
      <c r="F66" s="63">
        <f>F58/F50*F18</f>
        <v>19.880800683842796</v>
      </c>
      <c r="G66" s="63">
        <f>G58/G50*G18</f>
        <v>83.076958366449503</v>
      </c>
      <c r="H66" s="63">
        <f>SUM(E66:G66)</f>
        <v>102.9577590502923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2026-01-14T10:05:50Z</dcterms:created>
  <dcterms:modified xsi:type="dcterms:W3CDTF">2026-01-14T10:06:15Z</dcterms:modified>
</cp:coreProperties>
</file>