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ль 2026\отчёты\Раскрытие инфы на сайте\Раскрытие на новом сайте\(пп. «г», «д»  п. 45)Полезный отпуск по группам потребителей\"/>
    </mc:Choice>
  </mc:AlternateContent>
  <bookViews>
    <workbookView xWindow="0" yWindow="0" windowWidth="23040" windowHeight="9192"/>
  </bookViews>
  <sheets>
    <sheet name="45.г,д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5">[15]TECHSHEET!$D$2:$D$6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'[16]16'!$E$15:$I$16,'[16]16'!$E$18:$I$20,'[16]16'!$E$23:$I$23,'[16]16'!$E$26:$I$26,'[16]16'!$E$29:$I$29,'[16]16'!$E$32:$I$32,'[16]16'!$E$35:$I$35,'[16]16'!$B$34,'[16]16'!$B$37</definedName>
    <definedName name="P1_SCOPE_17_PRT" hidden="1">'[16]17'!$E$13:$H$21,'[16]17'!$J$9:$J$11,'[16]17'!$J$13:$J$21,'[16]17'!$E$24:$H$26,'[16]17'!$E$28:$H$36,'[16]17'!$J$24:$M$26,'[16]17'!$J$28:$M$36,'[16]17'!$E$39:$H$41</definedName>
    <definedName name="P1_SCOPE_4_PRT" hidden="1">'[16]4'!$F$23:$I$23,'[16]4'!$F$25:$I$25,'[16]4'!$F$27:$I$31,'[16]4'!$K$14:$N$20,'[16]4'!$K$23:$N$23,'[16]4'!$K$25:$N$25,'[16]4'!$K$27:$N$31,'[16]4'!$P$14:$S$20,'[16]4'!$P$23:$S$23</definedName>
    <definedName name="P1_SCOPE_5_PRT" hidden="1">'[16]5'!$F$23:$I$23,'[16]5'!$F$25:$I$25,'[16]5'!$F$27:$I$31,'[16]5'!$K$14:$N$21,'[16]5'!$K$23:$N$23,'[16]5'!$K$25:$N$25,'[16]5'!$K$27:$N$31,'[16]5'!$P$14:$S$21,'[16]5'!$P$23:$S$23</definedName>
    <definedName name="P1_SCOPE_F1_PRT" hidden="1">'[16]Ф-1 (для АО-энерго)'!$D$74:$E$84,'[16]Ф-1 (для АО-энерго)'!$D$71:$E$72,'[16]Ф-1 (для АО-энерго)'!$D$66:$E$69,'[16]Ф-1 (для АО-энерго)'!$D$61:$E$64</definedName>
    <definedName name="P1_SCOPE_F2_PRT" hidden="1">'[16]Ф-2 (для АО-энерго)'!$G$56,'[16]Ф-2 (для АО-энерго)'!$E$55:$E$56,'[16]Ф-2 (для АО-энерго)'!$F$55:$G$55,'[16]Ф-2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[16]перекрестка!$H$15:$H$19,[16]перекрестка!$H$21:$H$25,[16]перекрестка!$J$14:$J$25,[16]перекрестка!$K$15:$K$19,[16]перекрестка!$K$21:$K$25</definedName>
    <definedName name="P1_SCOPE_SV_LD" hidden="1">#REF!,#REF!,#REF!,#REF!,#REF!,#REF!,#REF!</definedName>
    <definedName name="P1_SCOPE_SV_LD1" hidden="1">[16]свод!$E$70:$M$79,[16]свод!$E$81:$M$81,[16]свод!$E$83:$M$88,[16]свод!$E$90:$M$90,[16]свод!$E$92:$M$96,[16]свод!$E$98:$M$98,[16]свод!$E$101:$M$102</definedName>
    <definedName name="P1_SCOPE_SV_PRT" hidden="1">[16]свод!$E$23:$H$26,[16]свод!$E$28:$I$29,[16]свод!$E$32:$I$36,[16]свод!$E$38:$I$40,[16]свод!$E$42:$I$53,[16]свод!$E$55:$I$56,[16]свод!$E$58:$I$63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'[16]16'!$E$38:$I$38,'[16]16'!$E$41:$I$41,'[16]16'!$E$45:$I$47,'[16]16'!$E$49:$I$49,'[16]16'!$E$53:$I$54,'[16]16'!$E$56:$I$57,'[16]16'!$E$59:$I$59,'[16]16'!$E$9:$I$13</definedName>
    <definedName name="P2_SCOPE_4_PRT" hidden="1">'[16]4'!$P$25:$S$25,'[16]4'!$P$27:$S$31,'[16]4'!$U$14:$X$20,'[16]4'!$U$23:$X$23,'[16]4'!$U$25:$X$25,'[16]4'!$U$27:$X$31,'[16]4'!$Z$14:$AC$20,'[16]4'!$Z$23:$AC$23,'[16]4'!$Z$25:$AC$25</definedName>
    <definedName name="P2_SCOPE_5_PRT" hidden="1">'[16]5'!$P$25:$S$25,'[16]5'!$P$27:$S$31,'[16]5'!$U$14:$X$21,'[16]5'!$U$23:$X$23,'[16]5'!$U$25:$X$25,'[16]5'!$U$27:$X$31,'[16]5'!$Z$14:$AC$21,'[16]5'!$Z$23:$AC$23,'[16]5'!$Z$25:$AC$25</definedName>
    <definedName name="P2_SCOPE_F1_PRT" hidden="1">'[16]Ф-1 (для АО-энерго)'!$D$56:$E$59,'[16]Ф-1 (для АО-энерго)'!$D$34:$E$50,'[16]Ф-1 (для АО-энерго)'!$D$32:$E$32,'[16]Ф-1 (для АО-энерго)'!$D$23:$E$30</definedName>
    <definedName name="P2_SCOPE_F2_PRT" hidden="1">'[16]Ф-2 (для АО-энерго)'!$D$52:$G$54,'[16]Ф-2 (для АО-энерго)'!$C$21:$E$42,'[16]Ф-2 (для АО-энерго)'!$A$12:$E$12,'[16]Ф-2 (для АО-энерго)'!$C$8:$E$11</definedName>
    <definedName name="P2_SCOPE_PER_PRT" hidden="1">[16]перекрестка!$N$14:$N$25,[16]перекрестка!$N$27:$N$31,[16]перекрестка!$J$27:$K$31,[16]перекрестка!$F$27:$H$31,[16]перекрестка!$F$33:$H$37</definedName>
    <definedName name="P2_SCOPE_SV_PRT" hidden="1">[16]свод!$E$72:$I$79,[16]свод!$E$81:$I$81,[16]свод!$E$85:$H$88,[16]свод!$E$90:$I$90,[16]свод!$E$107:$I$112,[16]свод!$E$114:$I$117,[16]свод!$E$124:$H$127</definedName>
    <definedName name="P2_T1_Protect" hidden="1">#REF!,#REF!,#REF!,#REF!,#REF!,#REF!,#REF!,#REF!,#REF!</definedName>
    <definedName name="P3_SCOPE_F1_PRT" hidden="1">'[16]Ф-1 (для АО-энерго)'!$E$16:$E$17,'[16]Ф-1 (для АО-энерго)'!$C$4:$D$4,'[16]Ф-1 (для АО-энерго)'!$C$7:$E$10,'[16]Ф-1 (для АО-энерго)'!$A$11:$E$11</definedName>
    <definedName name="P3_SCOPE_PER_PRT" hidden="1">[16]перекрестка!$J$33:$K$37,[16]перекрестка!$N$33:$N$37,[16]перекрестка!$F$39:$H$43,[16]перекрестка!$J$39:$K$43,[16]перекрестка!$N$39:$N$43</definedName>
    <definedName name="P3_SCOPE_SV_PRT" hidden="1">[16]свод!$D$135:$G$135,[16]свод!$I$135:$I$140,[16]свод!$H$137:$H$140,[16]свод!$D$138:$G$140,[16]свод!$E$15:$I$16,[16]свод!$E$120:$I$121,[16]свод!$E$18:$I$19</definedName>
    <definedName name="P4_SCOPE_F1_PRT" hidden="1">'[16]Ф-1 (для АО-энерго)'!$C$13:$E$13,'[16]Ф-1 (для АО-энерго)'!$A$14:$E$14,'[16]Ф-1 (для АО-энерго)'!$C$23:$C$50,'[16]Ф-1 (для АО-энерго)'!$C$54:$C$95</definedName>
    <definedName name="P4_SCOPE_PER_PRT" hidden="1">[16]перекрестка!$F$45:$H$49,[16]перекрестка!$J$45:$K$49,[16]перекрестка!$N$45:$N$49,[16]перекрестка!$F$53:$G$64,[16]перекрестка!$H$54:$H$58</definedName>
    <definedName name="P5_SCOPE_PER_PRT" hidden="1">[16]перекрестка!$H$60:$H$64,[16]перекрестка!$J$53:$J$64,[16]перекрестка!$K$54:$K$58,[16]перекрестка!$K$60:$K$64,[16]перекрестка!$N$53:$N$64</definedName>
    <definedName name="P6_SCOPE_PER_PRT" hidden="1">[16]перекрестка!$F$66:$H$70,[16]перекрестка!$J$66:$K$70,[16]перекрестка!$N$66:$N$70,[16]перекрестка!$F$72:$H$76,[16]перекрестка!$J$72:$K$76</definedName>
    <definedName name="P7_SCOPE_PER_PRT" hidden="1">[16]перекрестка!$N$72:$N$76,[16]перекрестка!$F$78:$H$82,[16]перекрестка!$J$78:$K$82,[16]перекрестка!$N$78:$N$82,[16]перекрестка!$F$84:$H$88</definedName>
    <definedName name="P8_SCOPE_PER_PRT" hidden="1">[16]перекрестка!$J$84:$K$88,[16]перекрестка!$N$84:$N$88,[16]перекрестка!$F$14:$G$25,P1_SCOPE_PER_PRT,P2_SCOPE_PER_PRT,P3_SCOPE_PER_PRT,P4_SCOPE_PER_PRT</definedName>
    <definedName name="PERIOD">[17]TECHSHEET!$G$2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tso_name">[18]REESTR_ORG!$A$483:$A$649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'[19]Производство электроэнергии'!$A$95</definedName>
    <definedName name="Бюджетные_электроэнергии">'[19]Производство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'[21]#ССЫЛКА'!$A$8:$C$98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[22]!Модуль12.theHide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'[19]Производство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[23]!Обнуление_818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[24]Подстанции!$A$2:$L$100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'[19]Производство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'[21]#ССЫЛКА'!$A$8:$C$98</definedName>
    <definedName name="РН1" hidden="1">'[21]#ССЫЛКА'!$A$8:$C$98</definedName>
    <definedName name="РНПК_оптим" hidden="1">'[25]#ССЫЛКА'!$A$8:$C$98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'[24]Приборы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6" i="1" l="1"/>
  <c r="F65" i="1"/>
  <c r="H65" i="1" s="1"/>
  <c r="H63" i="1"/>
  <c r="F62" i="1"/>
  <c r="E62" i="1"/>
  <c r="H42" i="1"/>
  <c r="H37" i="1" s="1"/>
  <c r="H38" i="1"/>
  <c r="F37" i="1"/>
  <c r="H30" i="1"/>
  <c r="H26" i="1"/>
  <c r="H25" i="1"/>
  <c r="F25" i="1"/>
  <c r="H18" i="1"/>
  <c r="F66" i="1"/>
  <c r="H66" i="1" s="1"/>
  <c r="H17" i="1"/>
  <c r="G64" i="1"/>
  <c r="F64" i="1"/>
  <c r="H64" i="1" s="1"/>
  <c r="H15" i="1"/>
  <c r="G62" i="1"/>
  <c r="G61" i="1" s="1"/>
  <c r="E13" i="1"/>
  <c r="F13" i="1"/>
  <c r="H13" i="1" l="1"/>
  <c r="H62" i="1"/>
  <c r="H61" i="1" s="1"/>
  <c r="F61" i="1"/>
  <c r="G13" i="1"/>
  <c r="E61" i="1"/>
  <c r="H16" i="1"/>
  <c r="H14" i="1"/>
</calcChain>
</file>

<file path=xl/sharedStrings.xml><?xml version="1.0" encoding="utf-8"?>
<sst xmlns="http://schemas.openxmlformats.org/spreadsheetml/2006/main" count="60" uniqueCount="26">
  <si>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</si>
  <si>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</si>
  <si>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</si>
  <si>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>(пп. «г», «д»  п. 45 Стандартов)
Фактический полезный отпуск электроэнергии и мощности по группам потребителей</t>
  </si>
  <si>
    <t>№ п/п</t>
  </si>
  <si>
    <t>Наименование</t>
  </si>
  <si>
    <t>Показатель</t>
  </si>
  <si>
    <t>ВН</t>
  </si>
  <si>
    <t>СН-1</t>
  </si>
  <si>
    <t>СН-2</t>
  </si>
  <si>
    <t>НН</t>
  </si>
  <si>
    <t>Итого</t>
  </si>
  <si>
    <t>в разрезе сетевых компаний:</t>
  </si>
  <si>
    <t>ПАО "Горэлектросеть"</t>
  </si>
  <si>
    <t>Группы потребителей</t>
  </si>
  <si>
    <t>ВСЕГО:</t>
  </si>
  <si>
    <t>Объем ПО э/э, млн.кВт.ч.</t>
  </si>
  <si>
    <t>Прочие потребители</t>
  </si>
  <si>
    <t>Прочие потребители с шин</t>
  </si>
  <si>
    <t>Бюджетные потребители</t>
  </si>
  <si>
    <t>Сельско-хозяйственные товаропроизводители 
и организации потребкооперациии</t>
  </si>
  <si>
    <t>Население</t>
  </si>
  <si>
    <t>ООО "Нижневартовскэнергонефть"</t>
  </si>
  <si>
    <t>АО "ЮРЭСК"</t>
  </si>
  <si>
    <t xml:space="preserve">                           -      </t>
  </si>
  <si>
    <t>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</si>
</sst>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_р_._-;\-* #,##0.000_р_._-;_-* &quot;-&quot;???_р_._-;_-@_-"/>
    <numFmt numFmtId="165" formatCode="#,##0.000"/>
    <numFmt numFmtId="166" formatCode="_(* #,##0.00_);_(* \(#,##0.00\);_(* &quot;-&quot;??_);_(@_)"/>
    <numFmt numFmtId="167" formatCode="_(* #,##0.0_);_(* \(#,##0.0\);_(* &quot;-&quot;??_);_(@_)"/>
    <numFmt numFmtId="168" formatCode="_-* #,##0.000_р_._-;\-* #,##0.000_р_._-;_-* &quot;-&quot;?????_р_._-;_-@_-"/>
    <numFmt numFmtId="169" formatCode="_(* #,##0.000_);_(* \(#,##0.000\);_(* &quot;-&quot;??_);_(@_)"/>
  </numFmts>
  <fonts count="13" x14ac:knownFonts="1"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0"/>
      <color indexed="9"/>
      <name val="Arial Cyr"/>
      <charset val="204"/>
    </font>
    <font>
      <sz val="12"/>
      <color indexed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2" fillId="4" borderId="0" xfId="0" applyFont="1" applyFill="1" applyBorder="1" applyAlignment="1"/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0" fillId="0" borderId="0" xfId="0" applyAlignment="1"/>
    <xf numFmtId="0" fontId="7" fillId="0" borderId="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4" fontId="8" fillId="5" borderId="1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center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168" fontId="8" fillId="5" borderId="2" xfId="1" applyNumberFormat="1" applyFont="1" applyFill="1" applyBorder="1" applyAlignment="1">
      <alignment horizontal="left" vertical="center" wrapText="1"/>
    </xf>
    <xf numFmtId="168" fontId="8" fillId="5" borderId="3" xfId="1" applyNumberFormat="1" applyFont="1" applyFill="1" applyBorder="1" applyAlignment="1">
      <alignment horizontal="left" vertical="center" wrapText="1"/>
    </xf>
    <xf numFmtId="4" fontId="8" fillId="5" borderId="1" xfId="1" applyNumberFormat="1" applyFont="1" applyFill="1" applyBorder="1" applyAlignment="1">
      <alignment horizontal="left" vertical="center" wrapText="1"/>
    </xf>
    <xf numFmtId="4" fontId="8" fillId="5" borderId="2" xfId="1" applyNumberFormat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right" vertical="center" wrapText="1"/>
    </xf>
    <xf numFmtId="0" fontId="2" fillId="4" borderId="5" xfId="1" applyFont="1" applyFill="1" applyBorder="1" applyAlignment="1">
      <alignment horizontal="center" vertical="center" wrapText="1"/>
    </xf>
    <xf numFmtId="168" fontId="9" fillId="6" borderId="6" xfId="2" applyNumberFormat="1" applyFont="1" applyFill="1" applyBorder="1" applyAlignment="1">
      <alignment vertical="center" wrapText="1"/>
    </xf>
    <xf numFmtId="168" fontId="6" fillId="6" borderId="6" xfId="2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horizontal="center" vertical="center" textRotation="90" wrapText="1"/>
    </xf>
    <xf numFmtId="4" fontId="9" fillId="6" borderId="5" xfId="1" applyNumberFormat="1" applyFont="1" applyFill="1" applyBorder="1" applyAlignment="1">
      <alignment horizontal="left" vertical="center" wrapText="1"/>
    </xf>
    <xf numFmtId="0" fontId="2" fillId="4" borderId="7" xfId="1" applyFont="1" applyFill="1" applyBorder="1" applyAlignment="1">
      <alignment horizontal="center" vertical="center" wrapText="1"/>
    </xf>
    <xf numFmtId="4" fontId="9" fillId="6" borderId="8" xfId="1" applyNumberFormat="1" applyFont="1" applyFill="1" applyBorder="1" applyAlignment="1">
      <alignment horizontal="left" vertical="center" wrapText="1"/>
    </xf>
    <xf numFmtId="168" fontId="6" fillId="6" borderId="9" xfId="2" applyNumberFormat="1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vertical="center" wrapText="1"/>
    </xf>
    <xf numFmtId="168" fontId="6" fillId="6" borderId="8" xfId="2" applyNumberFormat="1" applyFont="1" applyFill="1" applyBorder="1" applyAlignment="1">
      <alignment horizontal="left" vertical="center" wrapText="1"/>
    </xf>
    <xf numFmtId="168" fontId="9" fillId="6" borderId="8" xfId="2" applyNumberFormat="1" applyFont="1" applyFill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textRotation="90" wrapText="1"/>
    </xf>
    <xf numFmtId="4" fontId="9" fillId="6" borderId="11" xfId="1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168" fontId="6" fillId="6" borderId="11" xfId="2" applyNumberFormat="1" applyFont="1" applyFill="1" applyBorder="1" applyAlignment="1">
      <alignment vertical="center" wrapText="1"/>
    </xf>
    <xf numFmtId="168" fontId="9" fillId="6" borderId="11" xfId="2" applyNumberFormat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2" fillId="4" borderId="0" xfId="1" applyFont="1" applyFill="1" applyAlignment="1">
      <alignment vertical="center" wrapText="1"/>
    </xf>
    <xf numFmtId="167" fontId="9" fillId="0" borderId="0" xfId="2" applyNumberFormat="1" applyFont="1" applyAlignment="1">
      <alignment vertical="center" wrapText="1"/>
    </xf>
    <xf numFmtId="169" fontId="10" fillId="0" borderId="0" xfId="2" applyNumberFormat="1" applyFont="1" applyAlignment="1">
      <alignment vertical="center" wrapText="1"/>
    </xf>
    <xf numFmtId="167" fontId="6" fillId="0" borderId="0" xfId="2" applyNumberFormat="1" applyFont="1" applyAlignment="1">
      <alignment vertical="center" wrapText="1"/>
    </xf>
    <xf numFmtId="169" fontId="9" fillId="0" borderId="0" xfId="2" applyNumberFormat="1" applyFont="1" applyAlignment="1">
      <alignment vertical="center" wrapText="1"/>
    </xf>
    <xf numFmtId="0" fontId="2" fillId="0" borderId="12" xfId="1" applyFont="1" applyBorder="1" applyAlignment="1">
      <alignment horizontal="center" vertical="center" textRotation="90" wrapText="1"/>
    </xf>
    <xf numFmtId="0" fontId="2" fillId="4" borderId="12" xfId="1" applyFont="1" applyFill="1" applyBorder="1" applyAlignment="1">
      <alignment horizontal="center" vertical="center" wrapText="1"/>
    </xf>
    <xf numFmtId="0" fontId="11" fillId="0" borderId="0" xfId="0" applyFont="1" applyAlignment="1"/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164" fontId="12" fillId="0" borderId="13" xfId="0" applyNumberFormat="1" applyFont="1" applyBorder="1" applyAlignment="1">
      <alignment vertical="center" wrapText="1"/>
    </xf>
  </cellXfs>
  <cellStyles count="3">
    <cellStyle name="Обычный" xfId="0" builtinId="0"/>
    <cellStyle name="Обычный_Услуги_по передаче" xfId="1"/>
    <cellStyle name="Финансовый_Услуги_по передаче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&#1048;&#1070;&#1051;&#106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40;&#1054;%20&#1070;&#1058;&#1069;&#1050;/2026/&#1048;&#1102;&#1085;&#1100;%202026%20&#1075;&#1086;&#1076;&#1072;%20&#1070;&#1058;&#1069;&#1050;/&#1045;&#1048;&#1040;&#1057;/&#1045;&#1048;&#1040;&#1057;/ENERGY.KTL.SB.FACT.5.72(v4.2.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45;&#1048;&#1040;&#1057;/&#1045;&#1048;&#1040;&#1057;/&#1086;&#1090;&#1095;&#1105;&#1090;%20&#1074;%20&#1056;&#1069;&#1050;/&#1055;&#1054;&#1058;&#1045;&#1056;&#1048;/KOTEL.POTERI.SB.FACT.5.72(v2.2)_07_2026_NES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Июль 2026_с ДКП_без потерь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Потери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  <sheetName val="ENERGY.KTL.SB.FACT.5.72 нэско"/>
      <sheetName val="Покупка"/>
      <sheetName val="Продажа"/>
      <sheetName val="Продажа на РР - ХМАО"/>
      <sheetName val="Лист4"/>
      <sheetName val="Лист1"/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  <sheetName val="Лист2"/>
      <sheetName val="Договора ГП и ЭСО"/>
      <sheetName val="Отчёт АПБЭ Макет"/>
    </sheetNames>
    <sheetDataSet>
      <sheetData sheetId="0"/>
      <sheetData sheetId="1"/>
      <sheetData sheetId="2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Справочник ГТП"/>
      <sheetName val="Баланс ЭЭ и мощности"/>
      <sheetName val="tech_vertical"/>
      <sheetName val="tech"/>
      <sheetName val="Покупка"/>
      <sheetName val="Продажа"/>
      <sheetName val="Продажа на РР - ВСЕГО"/>
      <sheetName val="Продажа на РР - Юг ТО"/>
      <sheetName val="Продажа на РР - ХМАО"/>
      <sheetName val="Продажа на РР - ЯНАО"/>
      <sheetName val="Прочие платежи"/>
      <sheetName val="Переток в смежные ГТП"/>
      <sheetName val="Комментарии"/>
      <sheetName val="Проверка"/>
      <sheetName val="modCommonProv"/>
      <sheetName val="modProv"/>
      <sheetName val="modProvGeneralProc"/>
      <sheetName val="REESTR_ORG"/>
      <sheetName val="REESTR"/>
      <sheetName val="TECHSHEET"/>
      <sheetName val="modSheetTitle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ENERGY.KTL.SB.FACT.5.72(v4.2"/>
    </sheetNames>
    <sheetDataSet>
      <sheetData sheetId="0"/>
      <sheetData sheetId="1"/>
      <sheetData sheetId="2"/>
      <sheetData sheetId="3">
        <row r="11">
          <cell r="F11" t="str">
            <v>Июнь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D2" t="str">
            <v>Январь</v>
          </cell>
        </row>
        <row r="3">
          <cell r="D3" t="str">
            <v>Февраль</v>
          </cell>
        </row>
        <row r="4">
          <cell r="D4" t="str">
            <v>Март</v>
          </cell>
        </row>
        <row r="5">
          <cell r="D5" t="str">
            <v>Апрель</v>
          </cell>
        </row>
        <row r="6">
          <cell r="D6" t="str">
            <v>Май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83">
          <cell r="A483" t="str">
            <v>АО "Оборонэнерго" - филиал "Уральский"</v>
          </cell>
        </row>
        <row r="484">
          <cell r="A484" t="str">
            <v>АО "Юграавиа"</v>
          </cell>
        </row>
        <row r="485">
          <cell r="A485" t="str">
            <v>АО "Аэропорт Белоярский"</v>
          </cell>
        </row>
        <row r="486">
          <cell r="A486" t="str">
            <v>АО "Аэропорт Рощино"</v>
          </cell>
        </row>
        <row r="487">
          <cell r="A487" t="str">
            <v>АО "Аэропорт Сургут"</v>
          </cell>
        </row>
        <row r="488">
          <cell r="A488" t="str">
            <v>АО "Аэропорт Урай"</v>
          </cell>
        </row>
        <row r="489">
          <cell r="A489" t="str">
            <v>АО "Вынгапуровский тепловодоканал"</v>
          </cell>
        </row>
        <row r="490">
          <cell r="A490" t="str">
            <v>АО "Городские электрические сети" г.Нижневартовск</v>
          </cell>
        </row>
        <row r="491">
          <cell r="A491" t="str">
            <v>АО "Губкинские городские электрические сети"</v>
          </cell>
        </row>
        <row r="492">
          <cell r="A492" t="str">
            <v>АО "Мессояханефтегаз"</v>
          </cell>
        </row>
        <row r="493">
          <cell r="A493" t="str">
            <v>АО "Мессояханефтегаз"</v>
          </cell>
        </row>
        <row r="494">
          <cell r="A494" t="str">
            <v>АО "Муравленковское предприятие городских электрических сетей"</v>
          </cell>
        </row>
        <row r="495">
          <cell r="A495" t="str">
            <v>АО "Надымское авиапредприятие"</v>
          </cell>
        </row>
        <row r="496">
          <cell r="A496" t="str">
            <v>АО "Нижневартовское нефтегазодобывающее предприятие"</v>
          </cell>
        </row>
        <row r="497">
          <cell r="A497" t="str">
            <v>АО "Новоуренгойский ОАО"</v>
          </cell>
        </row>
        <row r="498">
          <cell r="A498" t="str">
            <v>АО "НордЭнерджиСистемс"</v>
          </cell>
        </row>
        <row r="499">
          <cell r="A499" t="str">
            <v>АО "Распределительная сетевая компания Ямала"</v>
          </cell>
        </row>
        <row r="500">
          <cell r="A500" t="str">
            <v>АО "Россети Тюмень"</v>
          </cell>
        </row>
        <row r="501">
          <cell r="A501" t="str">
            <v>АО "РСК Ямала"</v>
          </cell>
        </row>
        <row r="502">
          <cell r="A502" t="str">
            <v>АО "Салехардэнерго"</v>
          </cell>
        </row>
        <row r="503">
          <cell r="A503" t="str">
            <v>АО "Салехардэнерго"</v>
          </cell>
        </row>
        <row r="504">
          <cell r="A504" t="str">
            <v>АО "Самотлорнефтегаз"</v>
          </cell>
        </row>
        <row r="505">
          <cell r="A505" t="str">
            <v>АО "СУЭНКО"</v>
          </cell>
        </row>
        <row r="506">
          <cell r="A506" t="str">
            <v>АО "Тюменский завод медицинского оборудования и инструментов"</v>
          </cell>
        </row>
        <row r="507">
          <cell r="A507" t="str">
            <v>АО "Тюменский электромеханический завод"</v>
          </cell>
        </row>
        <row r="508">
          <cell r="A508" t="str">
            <v>АО "Уренгойская электросетевая компания"</v>
          </cell>
        </row>
        <row r="509">
          <cell r="A509" t="str">
            <v>АО "Харп-Энерго-Газ"</v>
          </cell>
        </row>
        <row r="510">
          <cell r="A510" t="str">
            <v>АО "Элек"</v>
          </cell>
        </row>
        <row r="511">
          <cell r="A511" t="str">
            <v>АО "Энерго-Газ-Ноябрьск"</v>
          </cell>
        </row>
        <row r="512">
          <cell r="A512" t="str">
            <v>АО "Югорская энергетическая компания децентрализованной зоны" (АО "Юграэнерго")</v>
          </cell>
        </row>
        <row r="513">
          <cell r="A513" t="str">
            <v>АО "ЮРЭСК"</v>
          </cell>
        </row>
        <row r="514">
          <cell r="A514" t="str">
            <v>АО "ЮТЭК-Региональные сети"</v>
          </cell>
        </row>
        <row r="515">
          <cell r="A515" t="str">
            <v>АО "Ямалкоммунэнерго"</v>
          </cell>
        </row>
        <row r="516">
          <cell r="A516" t="str">
            <v>АО "Ямалкоммунэнерго"</v>
          </cell>
        </row>
        <row r="517">
          <cell r="A517" t="str">
            <v>АО "Ямалкоммунэнерго" филиал в Надымском районе</v>
          </cell>
        </row>
        <row r="518">
          <cell r="A518" t="str">
            <v>АО "Ямалкоммунэнерго" филиал в Приуральском районе</v>
          </cell>
        </row>
        <row r="519">
          <cell r="A519" t="str">
            <v>АО "Ямалкоммунэнерго" филиал в Приуральском районе</v>
          </cell>
        </row>
        <row r="520">
          <cell r="A520" t="str">
            <v>АО "Ямалкоммунэнерго" филиал в Тазовском районе</v>
          </cell>
        </row>
        <row r="521">
          <cell r="A521" t="str">
            <v>АО "Ямалкоммунэнерго" филиал в Тазовском районе</v>
          </cell>
        </row>
        <row r="522">
          <cell r="A522" t="str">
            <v>АО "Ямалкоммунэнерго" филиал в Шурышкарском районе</v>
          </cell>
        </row>
        <row r="523">
          <cell r="A523" t="str">
            <v>АО "Ямалкоммунэнерго" филиал в Ямальском районе</v>
          </cell>
        </row>
        <row r="524">
          <cell r="A524" t="str">
            <v>АО "Ямалкоммунэнерго" филиал в Ямальском районе</v>
          </cell>
        </row>
        <row r="525">
          <cell r="A525" t="str">
            <v>АО "Ямальская железнодорожная компания"</v>
          </cell>
        </row>
        <row r="526">
          <cell r="A526" t="str">
            <v>Государственное бюджетное учреждение ЯНАО "Ямалтур"</v>
          </cell>
        </row>
        <row r="527">
          <cell r="A527" t="str">
            <v>Государственное бюджетное учреждение ЯНАО "Ямалтур"</v>
          </cell>
        </row>
        <row r="528">
          <cell r="A528" t="str">
            <v>ЗАО " Тюменский приборостроительный завод"</v>
          </cell>
        </row>
        <row r="529">
          <cell r="A529" t="str">
            <v>ЗАО "Завод Тюменьремдормаш"</v>
          </cell>
        </row>
        <row r="530">
          <cell r="A530" t="str">
            <v>ООО "Ханты-Мансийские городские электрические сети"</v>
          </cell>
        </row>
        <row r="531">
          <cell r="A531" t="str">
            <v>МП "Ханты-Мансийские городские электрические сети" МО г. Ханты-Мансийск</v>
          </cell>
        </row>
        <row r="532">
          <cell r="A532" t="str">
            <v>Муниципальное предприятие "Эксплуатационная генерирующая компания"  муниципального образования городское поселение Приобье</v>
          </cell>
        </row>
        <row r="533">
          <cell r="A533" t="str">
            <v>МУП "Надымские городские электрические сети"</v>
          </cell>
        </row>
        <row r="534">
          <cell r="A534" t="str">
            <v>МУП "Сургутские районные электрические сети" МО Сургутский район</v>
          </cell>
        </row>
        <row r="535">
          <cell r="A535" t="str">
            <v>МУП "Управление энергоснабжения и инженерных сетей"</v>
          </cell>
        </row>
        <row r="536">
          <cell r="A536" t="str">
            <v>МУП "Управление энергоснабжения и инженерных сетей"</v>
          </cell>
        </row>
        <row r="537">
          <cell r="A537" t="str">
            <v>Надымский филиал ООО "Газпром энерго"</v>
          </cell>
        </row>
        <row r="538">
          <cell r="A538" t="str">
            <v>Ново-Уренгойское ЛПУ МГ ООО "Газпром трансгаз Сургут"</v>
          </cell>
        </row>
        <row r="539">
          <cell r="A539" t="str">
            <v>Ново-Уренгойское ЛПУ МГ ООО "Газпром трансгаз Сургут"</v>
          </cell>
        </row>
        <row r="540">
          <cell r="A540" t="str">
            <v>Ноябрьский филиал АО "Аэропорт Сургут"</v>
          </cell>
        </row>
        <row r="541">
          <cell r="A541" t="str">
            <v>ОАО "Варьеганэнергонефть"</v>
          </cell>
        </row>
        <row r="542">
          <cell r="A542" t="str">
            <v>ОАО "ГЭС" г. Мегион</v>
          </cell>
        </row>
        <row r="543">
          <cell r="A543" t="str">
            <v>ОАО "Пойковские электрические сети"</v>
          </cell>
        </row>
        <row r="544">
          <cell r="A544" t="str">
            <v>ОАО "Радужнинские городские электрические сети"</v>
          </cell>
        </row>
        <row r="545">
          <cell r="A545" t="str">
            <v>ОАО "РЖД" Свердловская дирекция по энергообеспечению</v>
          </cell>
        </row>
        <row r="546">
          <cell r="A546" t="str">
            <v>ОАО "РН-НЯГАНЬНЕФТЕГАЗ"</v>
          </cell>
        </row>
        <row r="547">
          <cell r="A547" t="str">
            <v>ОАО "Сибнефтепровод"</v>
          </cell>
        </row>
        <row r="548">
          <cell r="A548" t="str">
            <v>ОАО "ТНК-Нягань"</v>
          </cell>
        </row>
        <row r="549">
          <cell r="A549" t="str">
            <v>ОАО "Черногорэнерго"</v>
          </cell>
        </row>
        <row r="550">
          <cell r="A550" t="str">
            <v>ОАО "ЮТЭК-Покачи"</v>
          </cell>
        </row>
        <row r="551">
          <cell r="A551" t="str">
            <v>ОАО "Ямал СПГ"</v>
          </cell>
        </row>
        <row r="552">
          <cell r="A552" t="str">
            <v>ОАО "Ямал СПГ"</v>
          </cell>
        </row>
        <row r="553">
          <cell r="A553" t="str">
            <v>ОАО ТТК "КРОСНО"</v>
          </cell>
        </row>
        <row r="554">
          <cell r="A554" t="str">
            <v>Общество с ограниченой ответственностью "Газпромнефть-Ямал"</v>
          </cell>
        </row>
        <row r="555">
          <cell r="A555" t="str">
            <v>ООО "Тюменская электросетевая компания"</v>
          </cell>
        </row>
        <row r="556">
          <cell r="A556" t="str">
            <v>ООО "Агентство Интеллект-Сервис"</v>
          </cell>
        </row>
        <row r="557">
          <cell r="A557" t="str">
            <v>ООО "Агропромэнергия"</v>
          </cell>
        </row>
        <row r="558">
          <cell r="A558" t="str">
            <v>ООО "Альтера"</v>
          </cell>
        </row>
        <row r="559">
          <cell r="A559" t="str">
            <v>ООО "Аэропорт Советский"</v>
          </cell>
        </row>
        <row r="560">
          <cell r="A560" t="str">
            <v>ООО "Башнефть-Добыча"</v>
          </cell>
        </row>
        <row r="561">
          <cell r="A561" t="str">
            <v>ООО "Башнефть-Добыча"</v>
          </cell>
        </row>
        <row r="562">
          <cell r="A562" t="str">
            <v>ООО "Белозерный газоперерабатывающий комплекс"</v>
          </cell>
        </row>
        <row r="563">
          <cell r="A563" t="str">
            <v>ООО "Газпром добыча Уренгой"</v>
          </cell>
        </row>
        <row r="564">
          <cell r="A564" t="str">
            <v>ООО "Газпром переработка"</v>
          </cell>
        </row>
        <row r="565">
          <cell r="A565" t="str">
            <v>ООО "Газпром трансгаз Сургут"</v>
          </cell>
        </row>
        <row r="566">
          <cell r="A566" t="str">
            <v>ООО "Газпром трансгаз Сургут" Демьянское ЛПУ МГ</v>
          </cell>
        </row>
        <row r="567">
          <cell r="A567" t="str">
            <v>ООО "Газпром трансгаз Сургут" Ишимское ЛПУ МГ</v>
          </cell>
        </row>
        <row r="568">
          <cell r="A568" t="str">
            <v>ООО "Газпром трансгаз Сургут" Тобольское ЛПУ МГ</v>
          </cell>
        </row>
        <row r="569">
          <cell r="A569" t="str">
            <v>ООО "Газпром трансгаз Сургут" Туртасское ЛПУ МГ</v>
          </cell>
        </row>
        <row r="570">
          <cell r="A570" t="str">
            <v>ООО "Газпром трансгаз Сургут" Ярковское ЛПУ МГ</v>
          </cell>
        </row>
        <row r="571">
          <cell r="A571" t="str">
            <v>ООО "Газпром трансгаз Югорск"</v>
          </cell>
        </row>
        <row r="572">
          <cell r="A572" t="str">
            <v>ООО "Газпром трансгаз Югорск"</v>
          </cell>
        </row>
        <row r="573">
          <cell r="A573" t="str">
            <v>ООО "Газпром энерго"</v>
          </cell>
        </row>
        <row r="574">
          <cell r="A574" t="str">
            <v>ООО "Газпромнефть-Хантос"</v>
          </cell>
        </row>
        <row r="575">
          <cell r="A575" t="str">
            <v>ООО "Газпромтранс" (Ямальский филиал)</v>
          </cell>
        </row>
        <row r="576">
          <cell r="A576" t="str">
            <v>ООО "Газпромтранс" (Ямальский филиал)</v>
          </cell>
        </row>
        <row r="577">
          <cell r="A577" t="str">
            <v>ООО "Геолог-Инвест"</v>
          </cell>
        </row>
        <row r="578">
          <cell r="A578" t="str">
            <v>ООО "Дака"</v>
          </cell>
        </row>
        <row r="579">
          <cell r="A579" t="str">
            <v>ООО "ДОК-Энерго"</v>
          </cell>
        </row>
        <row r="580">
          <cell r="A580" t="str">
            <v>ООО "Дорстрой"</v>
          </cell>
        </row>
        <row r="581">
          <cell r="A581" t="str">
            <v>ООО "ДСК-Энерго"</v>
          </cell>
        </row>
        <row r="582">
          <cell r="A582" t="str">
            <v>ООО "Западно-Малобалыкское"</v>
          </cell>
        </row>
        <row r="583">
          <cell r="A583" t="str">
            <v>ООО "ИНТЕГРУС"</v>
          </cell>
        </row>
        <row r="584">
          <cell r="A584" t="str">
            <v>ООО "ЛУКОЙЛ-ЭНЕРГОСЕТИ"</v>
          </cell>
        </row>
        <row r="585">
          <cell r="A585" t="str">
            <v>ООО "ЛУКОЙЛ-ЭНЕРГОСЕТИ"</v>
          </cell>
        </row>
        <row r="586">
          <cell r="A586" t="str">
            <v>ООО "ЛУКОЙЛ-ЭНЕРГОСЕТИ"</v>
          </cell>
        </row>
        <row r="587">
          <cell r="A587" t="str">
            <v>ООО "Луч-Электро"</v>
          </cell>
        </row>
        <row r="588">
          <cell r="A588" t="str">
            <v>ООО "Мегионэнергонефть"</v>
          </cell>
        </row>
        <row r="589">
          <cell r="A589" t="str">
            <v>ООО "МинЭл"</v>
          </cell>
        </row>
        <row r="590">
          <cell r="A590" t="str">
            <v>ООО "Нижневартовский газоперерабатывающий комплекс"</v>
          </cell>
        </row>
        <row r="591">
          <cell r="A591" t="str">
            <v>ООО "Нижневартовскэнергонефть"</v>
          </cell>
        </row>
        <row r="592">
          <cell r="A592" t="str">
            <v>ООО "Газпромнефть Энергосистемы"</v>
          </cell>
        </row>
        <row r="593">
          <cell r="A593" t="str">
            <v>ООО "Региональная энергетическая компания"</v>
          </cell>
        </row>
        <row r="594">
          <cell r="A594" t="str">
            <v>ООО "Ремэнергостройсервис"</v>
          </cell>
        </row>
        <row r="595">
          <cell r="A595" t="str">
            <v>ООО "РН - Юганскнефтегаз"</v>
          </cell>
        </row>
        <row r="596">
          <cell r="A596" t="str">
            <v>ООО "РН - Юганскнефтегаз"</v>
          </cell>
        </row>
        <row r="597">
          <cell r="A597" t="str">
            <v>ООО "Русская тепловая компания"</v>
          </cell>
        </row>
        <row r="598">
          <cell r="A598" t="str">
            <v>ООО "Самбургские электрические сети"</v>
          </cell>
        </row>
        <row r="599">
          <cell r="A599" t="str">
            <v>ООО "Самбургские электрические сети"</v>
          </cell>
        </row>
        <row r="600">
          <cell r="A600" t="str">
            <v>ООО "Северремприбор"</v>
          </cell>
        </row>
        <row r="601">
          <cell r="A601" t="str">
            <v>ООО "СеверСетьРазвитие"</v>
          </cell>
        </row>
        <row r="602">
          <cell r="A602" t="str">
            <v>ООО "Сетевая компания "Вектор"</v>
          </cell>
        </row>
        <row r="603">
          <cell r="A603" t="str">
            <v>ООО "Сибирь-Электро"</v>
          </cell>
        </row>
        <row r="604">
          <cell r="A604" t="str">
            <v>ООО "Сибтрансэлектро"</v>
          </cell>
        </row>
        <row r="605">
          <cell r="A605" t="str">
            <v>ООО "СИБУР Тобольск"</v>
          </cell>
        </row>
        <row r="606">
          <cell r="A606" t="str">
            <v>ООО "СИБУР Тобольск"</v>
          </cell>
        </row>
        <row r="607">
          <cell r="A607" t="str">
            <v>ООО "Сибэнергокомплектмонтаж"</v>
          </cell>
        </row>
        <row r="608">
          <cell r="A608" t="str">
            <v>ООО "Статус"</v>
          </cell>
        </row>
        <row r="609">
          <cell r="A609" t="str">
            <v>ООО "Строительно-промышленный комбинат"</v>
          </cell>
        </row>
        <row r="610">
          <cell r="A610" t="str">
            <v>ООО "Сургутские городские электрические сети"</v>
          </cell>
        </row>
        <row r="611">
          <cell r="A611" t="str">
            <v>ООО "Тарманское-Центральное"</v>
          </cell>
        </row>
        <row r="612">
          <cell r="A612" t="str">
            <v>ООО "Тобольскпромэнергосеть"</v>
          </cell>
        </row>
        <row r="613">
          <cell r="A613" t="str">
            <v>ООО "Транзит-Электро-Тюмень"</v>
          </cell>
        </row>
        <row r="614">
          <cell r="A614" t="str">
            <v>ООО "ТюменьСеть"</v>
          </cell>
        </row>
        <row r="615">
          <cell r="A615" t="str">
            <v>ООО "ТРАНССЕТЬ"</v>
          </cell>
        </row>
        <row r="616">
          <cell r="A616" t="str">
            <v>ООО "Управляющая компания - Тюменские моторостроители"</v>
          </cell>
        </row>
        <row r="617">
          <cell r="A617" t="str">
            <v>ООО "Фотон"</v>
          </cell>
        </row>
        <row r="618">
          <cell r="A618" t="str">
            <v>ООО "Фотон"</v>
          </cell>
        </row>
        <row r="619">
          <cell r="A619" t="str">
            <v>ООО "ЭлектроСпецСтрой"</v>
          </cell>
        </row>
        <row r="620">
          <cell r="A620" t="str">
            <v>ООО "ЭЛЕКОНТ"</v>
          </cell>
        </row>
        <row r="621">
          <cell r="A621" t="str">
            <v>ООО "Элтранс"</v>
          </cell>
        </row>
        <row r="622">
          <cell r="A622" t="str">
            <v>ООО "Энергия-2006"</v>
          </cell>
        </row>
        <row r="623">
          <cell r="A623" t="str">
            <v>ООО "Энерго Тюмень"</v>
          </cell>
        </row>
        <row r="624">
          <cell r="A624" t="str">
            <v>ООО "Энерго-Лидер"</v>
          </cell>
        </row>
        <row r="625">
          <cell r="A625" t="str">
            <v>ООО "Энергонефть Томск"</v>
          </cell>
        </row>
        <row r="626">
          <cell r="A626" t="str">
            <v>ООО "Ямал-Энерго"</v>
          </cell>
        </row>
        <row r="627">
          <cell r="A627" t="str">
            <v>ООО "Ямал-Энерго"</v>
          </cell>
        </row>
        <row r="628">
          <cell r="A628" t="str">
            <v>ООО «Газпром переработка» в зоне деятельности филиала Завод по стабилизации конденсата имени В.С. Черномырдина</v>
          </cell>
        </row>
        <row r="629">
          <cell r="A629" t="str">
            <v>ООО «Газпром энерго» в зоне деятельности Сургутского филиала Общества с ограниченной ответственностью «Газпром энерго»</v>
          </cell>
        </row>
        <row r="630">
          <cell r="A630" t="str">
            <v>ООО «ЭЛЕК»</v>
          </cell>
        </row>
        <row r="631">
          <cell r="A631" t="str">
            <v>ООО СК "Восток"</v>
          </cell>
        </row>
        <row r="632">
          <cell r="A632" t="str">
            <v>ООО ЭК "Тепло-Водо-Электро-Сервис"</v>
          </cell>
        </row>
        <row r="633">
          <cell r="A633" t="str">
            <v>ООО ЭК "Тепло-Водо-Электро-Сервис"</v>
          </cell>
        </row>
        <row r="634">
          <cell r="A634" t="str">
            <v>ПАО "Передвижная энергетика" филиал "ПЭС Лабытнанги"</v>
          </cell>
        </row>
        <row r="635">
          <cell r="A635" t="str">
            <v>ПАО "Передвижная энергетика" филиал "ПЭС Лабытнанги"</v>
          </cell>
        </row>
        <row r="636">
          <cell r="A636" t="str">
            <v>ПАО "Птицефабрика "Боровская"</v>
          </cell>
        </row>
        <row r="637">
          <cell r="A637" t="str">
            <v>ПАО "Сургутнефтегаз"</v>
          </cell>
        </row>
        <row r="638">
          <cell r="A638" t="str">
            <v>ПАО "ФСК ЕЭС"</v>
          </cell>
        </row>
        <row r="639">
          <cell r="A639" t="str">
            <v>ПАО "ФСК ЕЭС"</v>
          </cell>
        </row>
        <row r="640">
          <cell r="A640" t="str">
            <v>Северная дирекция по энергообеспечению - структурное подразделение Трансэнерго - филиала ОАО "Российские железные дороги"</v>
          </cell>
        </row>
        <row r="641">
          <cell r="A641" t="str">
            <v>Управление "Ямалэнергогаз" ООО "Газпром добыча Надым"</v>
          </cell>
        </row>
        <row r="642">
          <cell r="A642" t="str">
            <v>Управление "Ямалэнергогаз" ООО "Газпром добыча Надым"</v>
          </cell>
        </row>
        <row r="643">
          <cell r="A643" t="str">
            <v>Уренгойский филиал ООО "Газпром энерго"</v>
          </cell>
        </row>
        <row r="644">
          <cell r="A644" t="str">
            <v>ФБУ "Центр реабилитации ФСС РФ "Тараскуль"</v>
          </cell>
        </row>
        <row r="645">
          <cell r="A645" t="str">
            <v>ФГУП "Стройтранс №1"</v>
          </cell>
        </row>
        <row r="646">
          <cell r="A646" t="str">
            <v>филиал - Надымское нефтегазодобывающее управление ООО "Газпром Добыча Надым"</v>
          </cell>
        </row>
        <row r="647">
          <cell r="A647" t="str">
            <v>филиал - Надымское нефтегазодобывающее управление ООО "Газпром Добыча Надым"</v>
          </cell>
        </row>
        <row r="648">
          <cell r="A648" t="str">
            <v>филиал ОАО "РЖД" - Свердловская ж.д. (Сургутская дистанция)</v>
          </cell>
        </row>
        <row r="649">
          <cell r="A649" t="str">
            <v>филиал ОАО "РЖД"- Свердловская ж.д. (Тюменская дистанция)</v>
          </cell>
        </row>
      </sheetData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E68" sqref="E68"/>
    </sheetView>
  </sheetViews>
  <sheetFormatPr defaultColWidth="10.140625" defaultRowHeight="10.199999999999999" x14ac:dyDescent="0.2"/>
  <cols>
    <col min="1" max="1" width="7.85546875" style="21" customWidth="1"/>
    <col min="2" max="2" width="65.7109375" style="21" customWidth="1"/>
    <col min="3" max="3" width="17.140625" style="21" customWidth="1"/>
    <col min="4" max="8" width="24" style="21" customWidth="1"/>
    <col min="9" max="16384" width="10.140625" style="21"/>
  </cols>
  <sheetData>
    <row r="1" spans="1:8" s="2" customFormat="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4" customFormat="1" ht="15.6" x14ac:dyDescent="0.3">
      <c r="A2" s="3" t="s">
        <v>25</v>
      </c>
      <c r="B2" s="3"/>
      <c r="C2" s="3"/>
      <c r="D2" s="3"/>
      <c r="E2" s="3"/>
      <c r="F2" s="3"/>
      <c r="G2" s="3"/>
      <c r="H2" s="3"/>
    </row>
    <row r="3" spans="1:8" s="5" customFormat="1" ht="15.6" x14ac:dyDescent="0.3">
      <c r="A3" s="5" t="s">
        <v>1</v>
      </c>
    </row>
    <row r="4" spans="1:8" s="5" customFormat="1" ht="15.6" x14ac:dyDescent="0.3">
      <c r="A4" s="5" t="s">
        <v>2</v>
      </c>
      <c r="E4" s="6"/>
      <c r="F4" s="6"/>
      <c r="G4" s="6"/>
    </row>
    <row r="5" spans="1:8" s="5" customFormat="1" ht="15.6" x14ac:dyDescent="0.3">
      <c r="E5" s="6"/>
      <c r="F5" s="6"/>
      <c r="G5" s="6"/>
    </row>
    <row r="6" spans="1:8" s="2" customFormat="1" ht="12" customHeight="1" x14ac:dyDescent="0.25">
      <c r="A6" s="7"/>
      <c r="B6" s="8"/>
      <c r="C6" s="8"/>
      <c r="D6" s="8"/>
      <c r="E6" s="9"/>
      <c r="F6" s="9"/>
      <c r="G6" s="9"/>
    </row>
    <row r="7" spans="1:8" s="2" customFormat="1" ht="43.5" customHeight="1" x14ac:dyDescent="0.25">
      <c r="A7" s="10" t="s">
        <v>3</v>
      </c>
      <c r="B7" s="11"/>
      <c r="C7" s="11"/>
      <c r="D7" s="11"/>
      <c r="E7" s="11"/>
      <c r="F7" s="11"/>
      <c r="G7" s="11"/>
      <c r="H7" s="12"/>
    </row>
    <row r="8" spans="1:8" s="16" customFormat="1" ht="31.2" customHeight="1" x14ac:dyDescent="0.3">
      <c r="A8" s="13"/>
      <c r="B8" s="14"/>
      <c r="C8" s="14"/>
      <c r="D8" s="14"/>
      <c r="E8" s="14"/>
      <c r="F8" s="14"/>
      <c r="G8" s="14"/>
      <c r="H8" s="15"/>
    </row>
    <row r="9" spans="1:8" ht="16.8" x14ac:dyDescent="0.2">
      <c r="A9" s="17" t="s">
        <v>4</v>
      </c>
      <c r="B9" s="18" t="s">
        <v>5</v>
      </c>
      <c r="C9" s="19" t="s">
        <v>6</v>
      </c>
      <c r="D9" s="20" t="s">
        <v>7</v>
      </c>
      <c r="E9" s="20" t="s">
        <v>8</v>
      </c>
      <c r="F9" s="20" t="s">
        <v>9</v>
      </c>
      <c r="G9" s="20" t="s">
        <v>10</v>
      </c>
      <c r="H9" s="20" t="s">
        <v>11</v>
      </c>
    </row>
    <row r="10" spans="1:8" ht="13.2" x14ac:dyDescent="0.2">
      <c r="A10" s="17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</row>
    <row r="11" spans="1:8" ht="20.399999999999999" x14ac:dyDescent="0.2">
      <c r="A11" s="24" t="s">
        <v>12</v>
      </c>
      <c r="B11" s="25"/>
      <c r="C11" s="26"/>
      <c r="D11" s="27"/>
      <c r="E11" s="27"/>
      <c r="F11" s="27"/>
      <c r="G11" s="27"/>
      <c r="H11" s="28"/>
    </row>
    <row r="12" spans="1:8" ht="20.399999999999999" x14ac:dyDescent="0.2">
      <c r="A12" s="29" t="s">
        <v>13</v>
      </c>
      <c r="B12" s="30"/>
      <c r="C12" s="26"/>
      <c r="D12" s="27"/>
      <c r="E12" s="27"/>
      <c r="F12" s="27"/>
      <c r="G12" s="27"/>
      <c r="H12" s="28"/>
    </row>
    <row r="13" spans="1:8" ht="16.8" x14ac:dyDescent="0.2">
      <c r="A13" s="31" t="s">
        <v>14</v>
      </c>
      <c r="B13" s="32" t="s">
        <v>15</v>
      </c>
      <c r="C13" s="33" t="s">
        <v>16</v>
      </c>
      <c r="D13" s="34"/>
      <c r="E13" s="35">
        <f>SUM(E14:E18)</f>
        <v>1.0295076599999999</v>
      </c>
      <c r="F13" s="35">
        <f>SUM(F14:F18)</f>
        <v>17.566493782999999</v>
      </c>
      <c r="G13" s="35">
        <f>SUM(G14:G18)</f>
        <v>34.972863908000001</v>
      </c>
      <c r="H13" s="35">
        <f t="shared" ref="H13:H18" si="0">SUM(E13:G13)</f>
        <v>53.568865350999999</v>
      </c>
    </row>
    <row r="14" spans="1:8" ht="16.5" customHeight="1" x14ac:dyDescent="0.2">
      <c r="A14" s="36"/>
      <c r="B14" s="37" t="s">
        <v>17</v>
      </c>
      <c r="C14" s="38"/>
      <c r="D14" s="34"/>
      <c r="E14" s="34">
        <v>1.0295076599999999</v>
      </c>
      <c r="F14" s="34">
        <v>13.786130883</v>
      </c>
      <c r="G14" s="34">
        <v>13.260660669000004</v>
      </c>
      <c r="H14" s="35">
        <f t="shared" si="0"/>
        <v>28.076299212000002</v>
      </c>
    </row>
    <row r="15" spans="1:8" ht="16.8" x14ac:dyDescent="0.2">
      <c r="A15" s="36"/>
      <c r="B15" s="39" t="s">
        <v>18</v>
      </c>
      <c r="C15" s="38"/>
      <c r="D15" s="40"/>
      <c r="E15" s="40"/>
      <c r="F15" s="41"/>
      <c r="G15" s="40"/>
      <c r="H15" s="40">
        <f t="shared" si="0"/>
        <v>0</v>
      </c>
    </row>
    <row r="16" spans="1:8" ht="16.8" x14ac:dyDescent="0.2">
      <c r="A16" s="36"/>
      <c r="B16" s="39" t="s">
        <v>19</v>
      </c>
      <c r="C16" s="38"/>
      <c r="D16" s="40"/>
      <c r="E16" s="40"/>
      <c r="F16" s="41">
        <v>1.139375391</v>
      </c>
      <c r="G16" s="41">
        <v>1.7484402059999999</v>
      </c>
      <c r="H16" s="40">
        <f t="shared" si="0"/>
        <v>2.8878155969999999</v>
      </c>
    </row>
    <row r="17" spans="1:8" ht="33.6" x14ac:dyDescent="0.2">
      <c r="A17" s="36"/>
      <c r="B17" s="39" t="s">
        <v>20</v>
      </c>
      <c r="C17" s="38"/>
      <c r="D17" s="42"/>
      <c r="E17" s="42"/>
      <c r="F17" s="43">
        <v>0</v>
      </c>
      <c r="G17" s="43">
        <v>0</v>
      </c>
      <c r="H17" s="42">
        <f t="shared" si="0"/>
        <v>0</v>
      </c>
    </row>
    <row r="18" spans="1:8" ht="16.8" x14ac:dyDescent="0.2">
      <c r="A18" s="44"/>
      <c r="B18" s="45" t="s">
        <v>21</v>
      </c>
      <c r="C18" s="46"/>
      <c r="D18" s="47"/>
      <c r="E18" s="47"/>
      <c r="F18" s="48">
        <v>2.6409875089999999</v>
      </c>
      <c r="G18" s="48">
        <v>19.963763032999999</v>
      </c>
      <c r="H18" s="47">
        <f t="shared" si="0"/>
        <v>22.604750541999998</v>
      </c>
    </row>
    <row r="19" spans="1:8" ht="16.8" x14ac:dyDescent="0.2">
      <c r="A19" s="49"/>
      <c r="B19" s="50"/>
      <c r="C19" s="51"/>
      <c r="D19" s="52"/>
      <c r="E19" s="53">
        <v>2.6853120000000001</v>
      </c>
      <c r="F19" s="53">
        <v>17.141397000000001</v>
      </c>
      <c r="G19" s="53">
        <v>10.734844000000001</v>
      </c>
      <c r="H19" s="54"/>
    </row>
    <row r="20" spans="1:8" ht="16.8" x14ac:dyDescent="0.2">
      <c r="A20" s="49"/>
      <c r="B20" s="50"/>
      <c r="C20" s="51"/>
      <c r="D20" s="52"/>
      <c r="E20" s="55"/>
      <c r="F20" s="55"/>
      <c r="G20" s="55"/>
      <c r="H20" s="54"/>
    </row>
    <row r="21" spans="1:8" ht="16.8" hidden="1" x14ac:dyDescent="0.2">
      <c r="A21" s="17" t="s">
        <v>4</v>
      </c>
      <c r="B21" s="18" t="s">
        <v>5</v>
      </c>
      <c r="C21" s="19" t="s">
        <v>6</v>
      </c>
      <c r="D21" s="20" t="s">
        <v>7</v>
      </c>
      <c r="E21" s="20" t="s">
        <v>8</v>
      </c>
      <c r="F21" s="20" t="s">
        <v>9</v>
      </c>
      <c r="G21" s="20" t="s">
        <v>10</v>
      </c>
      <c r="H21" s="20" t="s">
        <v>11</v>
      </c>
    </row>
    <row r="22" spans="1:8" ht="13.2" hidden="1" x14ac:dyDescent="0.2">
      <c r="A22" s="17">
        <v>1</v>
      </c>
      <c r="B22" s="22">
        <v>2</v>
      </c>
      <c r="C22" s="23">
        <v>3</v>
      </c>
      <c r="D22" s="22">
        <v>4</v>
      </c>
      <c r="E22" s="22">
        <v>5</v>
      </c>
      <c r="F22" s="22">
        <v>6</v>
      </c>
      <c r="G22" s="22">
        <v>7</v>
      </c>
      <c r="H22" s="22">
        <v>8</v>
      </c>
    </row>
    <row r="23" spans="1:8" ht="20.399999999999999" hidden="1" x14ac:dyDescent="0.2">
      <c r="A23" s="24" t="s">
        <v>12</v>
      </c>
      <c r="B23" s="25"/>
      <c r="C23" s="26"/>
      <c r="D23" s="27"/>
      <c r="E23" s="27"/>
      <c r="F23" s="27"/>
      <c r="G23" s="27"/>
      <c r="H23" s="28"/>
    </row>
    <row r="24" spans="1:8" ht="20.399999999999999" hidden="1" x14ac:dyDescent="0.2">
      <c r="A24" s="29" t="s">
        <v>22</v>
      </c>
      <c r="B24" s="30"/>
      <c r="C24" s="26"/>
      <c r="D24" s="27"/>
      <c r="E24" s="27"/>
      <c r="F24" s="27"/>
      <c r="G24" s="27"/>
      <c r="H24" s="28"/>
    </row>
    <row r="25" spans="1:8" ht="16.8" hidden="1" x14ac:dyDescent="0.2">
      <c r="A25" s="31" t="s">
        <v>14</v>
      </c>
      <c r="B25" s="32" t="s">
        <v>15</v>
      </c>
      <c r="C25" s="33" t="s">
        <v>16</v>
      </c>
      <c r="D25" s="34"/>
      <c r="E25" s="35"/>
      <c r="F25" s="35">
        <f>SUM(F26:F30)</f>
        <v>0</v>
      </c>
      <c r="G25" s="35"/>
      <c r="H25" s="35">
        <f>SUM(H26:H30)</f>
        <v>0</v>
      </c>
    </row>
    <row r="26" spans="1:8" ht="16.5" hidden="1" customHeight="1" x14ac:dyDescent="0.2">
      <c r="A26" s="36"/>
      <c r="B26" s="37" t="s">
        <v>17</v>
      </c>
      <c r="C26" s="38"/>
      <c r="D26" s="41"/>
      <c r="E26" s="41"/>
      <c r="F26" s="41">
        <v>0</v>
      </c>
      <c r="G26" s="41"/>
      <c r="H26" s="40">
        <f>D26+E26+F26+G26</f>
        <v>0</v>
      </c>
    </row>
    <row r="27" spans="1:8" ht="16.8" hidden="1" x14ac:dyDescent="0.2">
      <c r="A27" s="36"/>
      <c r="B27" s="39" t="s">
        <v>18</v>
      </c>
      <c r="C27" s="38"/>
      <c r="D27" s="41"/>
      <c r="E27" s="41"/>
      <c r="F27" s="41"/>
      <c r="G27" s="41"/>
      <c r="H27" s="40"/>
    </row>
    <row r="28" spans="1:8" ht="16.8" hidden="1" x14ac:dyDescent="0.2">
      <c r="A28" s="36"/>
      <c r="B28" s="39" t="s">
        <v>19</v>
      </c>
      <c r="C28" s="38"/>
      <c r="D28" s="41"/>
      <c r="E28" s="41"/>
      <c r="F28" s="41"/>
      <c r="G28" s="41"/>
      <c r="H28" s="40"/>
    </row>
    <row r="29" spans="1:8" ht="33.6" hidden="1" x14ac:dyDescent="0.2">
      <c r="A29" s="36"/>
      <c r="B29" s="39" t="s">
        <v>20</v>
      </c>
      <c r="C29" s="38"/>
      <c r="D29" s="43"/>
      <c r="E29" s="43"/>
      <c r="F29" s="43"/>
      <c r="G29" s="43"/>
      <c r="H29" s="42"/>
    </row>
    <row r="30" spans="1:8" ht="16.8" hidden="1" x14ac:dyDescent="0.2">
      <c r="A30" s="56"/>
      <c r="B30" s="45" t="s">
        <v>21</v>
      </c>
      <c r="C30" s="57"/>
      <c r="D30" s="41"/>
      <c r="E30" s="41"/>
      <c r="F30" s="41">
        <v>0</v>
      </c>
      <c r="G30" s="41"/>
      <c r="H30" s="40">
        <f>D30+E30+F30+G30</f>
        <v>0</v>
      </c>
    </row>
    <row r="31" spans="1:8" hidden="1" x14ac:dyDescent="0.2"/>
    <row r="32" spans="1:8" hidden="1" x14ac:dyDescent="0.2"/>
    <row r="33" spans="1:8" ht="16.8" hidden="1" x14ac:dyDescent="0.2">
      <c r="A33" s="17" t="s">
        <v>4</v>
      </c>
      <c r="B33" s="18" t="s">
        <v>5</v>
      </c>
      <c r="C33" s="19" t="s">
        <v>6</v>
      </c>
      <c r="D33" s="20" t="s">
        <v>7</v>
      </c>
      <c r="E33" s="20" t="s">
        <v>8</v>
      </c>
      <c r="F33" s="20" t="s">
        <v>9</v>
      </c>
      <c r="G33" s="20" t="s">
        <v>10</v>
      </c>
      <c r="H33" s="20" t="s">
        <v>11</v>
      </c>
    </row>
    <row r="34" spans="1:8" ht="13.2" hidden="1" x14ac:dyDescent="0.2">
      <c r="A34" s="17">
        <v>1</v>
      </c>
      <c r="B34" s="22">
        <v>2</v>
      </c>
      <c r="C34" s="23">
        <v>3</v>
      </c>
      <c r="D34" s="22">
        <v>4</v>
      </c>
      <c r="E34" s="22">
        <v>5</v>
      </c>
      <c r="F34" s="22">
        <v>6</v>
      </c>
      <c r="G34" s="22">
        <v>7</v>
      </c>
      <c r="H34" s="22">
        <v>8</v>
      </c>
    </row>
    <row r="35" spans="1:8" ht="20.399999999999999" hidden="1" x14ac:dyDescent="0.2">
      <c r="A35" s="24" t="s">
        <v>12</v>
      </c>
      <c r="B35" s="25"/>
      <c r="C35" s="26"/>
      <c r="D35" s="27"/>
      <c r="E35" s="27"/>
      <c r="F35" s="27"/>
      <c r="G35" s="27"/>
      <c r="H35" s="28"/>
    </row>
    <row r="36" spans="1:8" ht="20.399999999999999" hidden="1" x14ac:dyDescent="0.2">
      <c r="A36" s="29" t="s">
        <v>23</v>
      </c>
      <c r="B36" s="30"/>
      <c r="C36" s="26"/>
      <c r="D36" s="27"/>
      <c r="E36" s="27"/>
      <c r="F36" s="27"/>
      <c r="G36" s="27"/>
      <c r="H36" s="28"/>
    </row>
    <row r="37" spans="1:8" ht="16.8" hidden="1" x14ac:dyDescent="0.2">
      <c r="A37" s="31" t="s">
        <v>14</v>
      </c>
      <c r="B37" s="32" t="s">
        <v>15</v>
      </c>
      <c r="C37" s="33" t="s">
        <v>16</v>
      </c>
      <c r="D37" s="34"/>
      <c r="E37" s="35"/>
      <c r="F37" s="35">
        <f>SUM(F38:F42)</f>
        <v>0</v>
      </c>
      <c r="G37" s="35"/>
      <c r="H37" s="35">
        <f>SUM(H38:H42)</f>
        <v>0</v>
      </c>
    </row>
    <row r="38" spans="1:8" ht="16.5" hidden="1" customHeight="1" x14ac:dyDescent="0.2">
      <c r="A38" s="36"/>
      <c r="B38" s="37" t="s">
        <v>17</v>
      </c>
      <c r="C38" s="38"/>
      <c r="D38" s="41"/>
      <c r="E38" s="41"/>
      <c r="F38" s="41">
        <v>0</v>
      </c>
      <c r="G38" s="41"/>
      <c r="H38" s="40">
        <f>D38+E38+F38+G38</f>
        <v>0</v>
      </c>
    </row>
    <row r="39" spans="1:8" ht="16.8" hidden="1" x14ac:dyDescent="0.2">
      <c r="A39" s="36"/>
      <c r="B39" s="39" t="s">
        <v>18</v>
      </c>
      <c r="C39" s="38"/>
      <c r="D39" s="41"/>
      <c r="E39" s="41"/>
      <c r="F39" s="41"/>
      <c r="G39" s="41"/>
      <c r="H39" s="40"/>
    </row>
    <row r="40" spans="1:8" ht="16.8" hidden="1" x14ac:dyDescent="0.2">
      <c r="A40" s="36"/>
      <c r="B40" s="39" t="s">
        <v>19</v>
      </c>
      <c r="C40" s="38"/>
      <c r="D40" s="41"/>
      <c r="E40" s="41"/>
      <c r="F40" s="41"/>
      <c r="G40" s="41"/>
      <c r="H40" s="40"/>
    </row>
    <row r="41" spans="1:8" ht="33.6" hidden="1" x14ac:dyDescent="0.2">
      <c r="A41" s="36"/>
      <c r="B41" s="39" t="s">
        <v>20</v>
      </c>
      <c r="C41" s="38"/>
      <c r="D41" s="43"/>
      <c r="E41" s="43"/>
      <c r="F41" s="43"/>
      <c r="G41" s="43"/>
      <c r="H41" s="42"/>
    </row>
    <row r="42" spans="1:8" ht="16.8" hidden="1" x14ac:dyDescent="0.2">
      <c r="A42" s="56"/>
      <c r="B42" s="45" t="s">
        <v>21</v>
      </c>
      <c r="C42" s="57"/>
      <c r="D42" s="41"/>
      <c r="E42" s="41"/>
      <c r="F42" s="41"/>
      <c r="G42" s="41"/>
      <c r="H42" s="40">
        <f>D42+E42+F42+G42</f>
        <v>0</v>
      </c>
    </row>
    <row r="45" spans="1:8" s="58" customFormat="1" ht="16.2" hidden="1" thickBot="1" x14ac:dyDescent="0.3">
      <c r="E45" s="59">
        <v>2.6509999999999998</v>
      </c>
      <c r="F45" s="60">
        <v>19.190000000000001</v>
      </c>
      <c r="G45" s="60">
        <v>21.879000000000001</v>
      </c>
      <c r="H45" s="60">
        <v>43.72</v>
      </c>
    </row>
    <row r="46" spans="1:8" s="58" customFormat="1" ht="16.2" hidden="1" thickBot="1" x14ac:dyDescent="0.3">
      <c r="E46" s="61">
        <v>2.6509999999999998</v>
      </c>
      <c r="F46" s="62">
        <v>16.777000000000001</v>
      </c>
      <c r="G46" s="62">
        <v>2.9630000000000001</v>
      </c>
      <c r="H46" s="62">
        <v>22.390999999999998</v>
      </c>
    </row>
    <row r="47" spans="1:8" s="58" customFormat="1" ht="16.2" hidden="1" thickBot="1" x14ac:dyDescent="0.3">
      <c r="E47" s="61"/>
      <c r="F47" s="62"/>
      <c r="G47" s="62"/>
      <c r="H47" s="62"/>
    </row>
    <row r="48" spans="1:8" s="58" customFormat="1" ht="16.2" hidden="1" thickBot="1" x14ac:dyDescent="0.3">
      <c r="E48" s="61"/>
      <c r="F48" s="62">
        <v>1.1819999999999999</v>
      </c>
      <c r="G48" s="62">
        <v>1.722</v>
      </c>
      <c r="H48" s="62">
        <v>2.9039999999999999</v>
      </c>
    </row>
    <row r="49" spans="5:8" s="58" customFormat="1" ht="16.2" hidden="1" thickBot="1" x14ac:dyDescent="0.3">
      <c r="E49" s="61"/>
      <c r="F49" s="62">
        <v>8.6999999999999994E-2</v>
      </c>
      <c r="G49" s="62">
        <v>2E-3</v>
      </c>
      <c r="H49" s="62">
        <v>8.8999999999999996E-2</v>
      </c>
    </row>
    <row r="50" spans="5:8" s="58" customFormat="1" ht="16.2" hidden="1" thickBot="1" x14ac:dyDescent="0.3">
      <c r="E50" s="61"/>
      <c r="F50" s="62">
        <v>1.145</v>
      </c>
      <c r="G50" s="62">
        <v>17.192</v>
      </c>
      <c r="H50" s="62">
        <v>18.337</v>
      </c>
    </row>
    <row r="51" spans="5:8" s="58" customFormat="1" ht="13.2" hidden="1" x14ac:dyDescent="0.25"/>
    <row r="52" spans="5:8" s="58" customFormat="1" ht="13.2" hidden="1" x14ac:dyDescent="0.25"/>
    <row r="53" spans="5:8" s="58" customFormat="1" ht="16.2" hidden="1" thickBot="1" x14ac:dyDescent="0.3">
      <c r="E53" s="59">
        <v>13.106999999999999</v>
      </c>
      <c r="F53" s="60">
        <v>20.914000000000001</v>
      </c>
      <c r="G53" s="60">
        <v>62.74</v>
      </c>
      <c r="H53" s="60">
        <v>96.762</v>
      </c>
    </row>
    <row r="54" spans="5:8" s="58" customFormat="1" ht="16.2" hidden="1" thickBot="1" x14ac:dyDescent="0.3">
      <c r="E54" s="61">
        <v>13.106999999999999</v>
      </c>
      <c r="F54" s="62">
        <v>14.321</v>
      </c>
      <c r="G54" s="62">
        <v>8.44</v>
      </c>
      <c r="H54" s="62">
        <v>35.868000000000002</v>
      </c>
    </row>
    <row r="55" spans="5:8" s="58" customFormat="1" ht="16.2" hidden="1" thickBot="1" x14ac:dyDescent="0.3">
      <c r="E55" s="61"/>
      <c r="F55" s="62"/>
      <c r="G55" s="62"/>
      <c r="H55" s="62" t="s">
        <v>24</v>
      </c>
    </row>
    <row r="56" spans="5:8" s="58" customFormat="1" ht="16.2" hidden="1" thickBot="1" x14ac:dyDescent="0.3">
      <c r="E56" s="61"/>
      <c r="F56" s="62">
        <v>2.5950000000000002</v>
      </c>
      <c r="G56" s="62">
        <v>2.4169999999999998</v>
      </c>
      <c r="H56" s="62">
        <v>5.0119999999999996</v>
      </c>
    </row>
    <row r="57" spans="5:8" s="58" customFormat="1" ht="16.2" hidden="1" thickBot="1" x14ac:dyDescent="0.3">
      <c r="E57" s="61"/>
      <c r="F57" s="62">
        <v>0.309</v>
      </c>
      <c r="G57" s="62"/>
      <c r="H57" s="62">
        <v>0.309</v>
      </c>
    </row>
    <row r="58" spans="5:8" s="58" customFormat="1" ht="16.2" hidden="1" thickBot="1" x14ac:dyDescent="0.3">
      <c r="E58" s="61"/>
      <c r="F58" s="62">
        <v>3.6890000000000001</v>
      </c>
      <c r="G58" s="62">
        <v>51.884</v>
      </c>
      <c r="H58" s="62">
        <v>55.573</v>
      </c>
    </row>
    <row r="59" spans="5:8" s="58" customFormat="1" ht="13.2" hidden="1" x14ac:dyDescent="0.25"/>
    <row r="60" spans="5:8" s="58" customFormat="1" ht="13.2" hidden="1" x14ac:dyDescent="0.25"/>
    <row r="61" spans="5:8" s="58" customFormat="1" ht="16.2" hidden="1" thickBot="1" x14ac:dyDescent="0.3">
      <c r="E61" s="63">
        <f>SUM(E62:E66)</f>
        <v>5.0900629572312335</v>
      </c>
      <c r="F61" s="63">
        <f>SUM(F62:F66)</f>
        <v>22.77821098521477</v>
      </c>
      <c r="G61" s="63">
        <f>SUM(G62:G66)</f>
        <v>100.47557733602248</v>
      </c>
      <c r="H61" s="63">
        <f>SUM(H62:H66)</f>
        <v>128.34385127846849</v>
      </c>
    </row>
    <row r="62" spans="5:8" s="58" customFormat="1" ht="16.2" hidden="1" thickBot="1" x14ac:dyDescent="0.3">
      <c r="E62" s="63">
        <f>E54/E46*E14</f>
        <v>5.0900629572312335</v>
      </c>
      <c r="F62" s="63">
        <f>F54/F46*F14</f>
        <v>11.767966881769267</v>
      </c>
      <c r="G62" s="63">
        <f>G54/G46*G14</f>
        <v>37.772519759149517</v>
      </c>
      <c r="H62" s="63">
        <f>SUM(E62:G62)</f>
        <v>54.630549598150019</v>
      </c>
    </row>
    <row r="63" spans="5:8" s="58" customFormat="1" ht="16.2" hidden="1" thickBot="1" x14ac:dyDescent="0.3">
      <c r="E63" s="63"/>
      <c r="F63" s="63"/>
      <c r="G63" s="63"/>
      <c r="H63" s="63">
        <f>SUM(E63:G63)</f>
        <v>0</v>
      </c>
    </row>
    <row r="64" spans="5:8" s="58" customFormat="1" ht="16.2" hidden="1" thickBot="1" x14ac:dyDescent="0.3">
      <c r="E64" s="63"/>
      <c r="F64" s="63">
        <f>F56/F48*F16</f>
        <v>2.501420591916244</v>
      </c>
      <c r="G64" s="63">
        <f>G56/G48*G16</f>
        <v>2.4541114854250869</v>
      </c>
      <c r="H64" s="63">
        <f>SUM(E64:G64)</f>
        <v>4.9555320773413314</v>
      </c>
    </row>
    <row r="65" spans="5:8" s="58" customFormat="1" ht="16.2" hidden="1" thickBot="1" x14ac:dyDescent="0.3">
      <c r="E65" s="63"/>
      <c r="F65" s="63">
        <f>F57/F49*F17</f>
        <v>0</v>
      </c>
      <c r="G65" s="63"/>
      <c r="H65" s="63">
        <f>SUM(E65:G65)</f>
        <v>0</v>
      </c>
    </row>
    <row r="66" spans="5:8" s="58" customFormat="1" ht="16.2" hidden="1" thickBot="1" x14ac:dyDescent="0.3">
      <c r="E66" s="63"/>
      <c r="F66" s="63">
        <f>F58/F50*F18</f>
        <v>8.5088235115292576</v>
      </c>
      <c r="G66" s="63">
        <f>G58/G50*G18</f>
        <v>60.248946091447877</v>
      </c>
      <c r="H66" s="63">
        <f>SUM(E66:G66)</f>
        <v>68.757769602977135</v>
      </c>
    </row>
    <row r="67" spans="5:8" s="58" customFormat="1" ht="13.2" x14ac:dyDescent="0.25"/>
  </sheetData>
  <mergeCells count="17">
    <mergeCell ref="A35:B35"/>
    <mergeCell ref="A36:B36"/>
    <mergeCell ref="A37:A42"/>
    <mergeCell ref="C37:C42"/>
    <mergeCell ref="A12:B12"/>
    <mergeCell ref="A13:A18"/>
    <mergeCell ref="C13:C18"/>
    <mergeCell ref="A23:B23"/>
    <mergeCell ref="A24:B24"/>
    <mergeCell ref="A25:A30"/>
    <mergeCell ref="C25:C30"/>
    <mergeCell ref="A1:H1"/>
    <mergeCell ref="A2:H2"/>
    <mergeCell ref="A6:D6"/>
    <mergeCell ref="A7:H7"/>
    <mergeCell ref="A8:H8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45.г,д.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2026-08-19T16:29:54Z</dcterms:created>
  <dcterms:modified xsi:type="dcterms:W3CDTF">2026-08-19T16:30:15Z</dcterms:modified>
</cp:coreProperties>
</file>